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e1472d45d68418e/Dokumenter/Mariager Fjord OK/Mariagerløbet/"/>
    </mc:Choice>
  </mc:AlternateContent>
  <xr:revisionPtr revIDLastSave="0" documentId="8_{AC0F2333-DBC0-42DD-AC5B-8D6E07D788F8}" xr6:coauthVersionLast="47" xr6:coauthVersionMax="47" xr10:uidLastSave="{00000000-0000-0000-0000-000000000000}"/>
  <workbookProtection workbookAlgorithmName="SHA-512" workbookHashValue="3DSdDSILyb/gh2Tug7EdTW3fcWhHpzb+po+MFCKYgdLe7viDRsEJb0bpRwFRGrmVGtfP5P7ig0SjKP7riyaMfg==" workbookSaltValue="HAwxMMBpE6LK40skJ2gPBg==" workbookSpinCount="100000" lockStructure="1"/>
  <bookViews>
    <workbookView xWindow="-120" yWindow="-120" windowWidth="29040" windowHeight="15720" activeTab="1" xr2:uid="{00000000-000D-0000-FFFF-FFFF00000000}"/>
  </bookViews>
  <sheets>
    <sheet name="Deltageroplysninger" sheetId="1" r:id="rId1"/>
    <sheet name="Kontaktoplysninger" sheetId="3" r:id="rId2"/>
    <sheet name="a" sheetId="2" r:id="rId3"/>
  </sheets>
  <definedNames>
    <definedName name="Contest">a!$F$2:$F$6</definedName>
    <definedName name="Contest1">a!$K$2:$K$4</definedName>
    <definedName name="Distance">a!$E$2:$E$6</definedName>
    <definedName name="gruppe">a!$A$1:$A$4</definedName>
    <definedName name="mail">Kontaktoplysninger!$B$8</definedName>
    <definedName name="Opslag">a!$E$2:$F$6</definedName>
    <definedName name="Pris">a!$J$2:$K$6</definedName>
    <definedName name="sex">a!$C$2:$C$3</definedName>
    <definedName name="team">Kontaktoplysninger!$B$3</definedName>
    <definedName name="Tilad">a!$H$2:$H$3</definedName>
  </definedNames>
  <calcPr calcId="181029"/>
</workbook>
</file>

<file path=xl/calcChain.xml><?xml version="1.0" encoding="utf-8"?>
<calcChain xmlns="http://schemas.openxmlformats.org/spreadsheetml/2006/main">
  <c r="D3" i="1" l="1"/>
  <c r="D4" i="1"/>
  <c r="N4" i="1" l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" i="1"/>
  <c r="K3" i="1"/>
  <c r="N35" i="1" l="1"/>
  <c r="B15" i="3" s="1"/>
  <c r="K8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K4" i="1" l="1"/>
  <c r="K5" i="1"/>
  <c r="K6" i="1"/>
  <c r="K7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D9" i="1" l="1"/>
  <c r="D10" i="1"/>
  <c r="D11" i="1"/>
  <c r="D12" i="1"/>
  <c r="D13" i="1"/>
  <c r="D14" i="1"/>
  <c r="D15" i="1"/>
  <c r="D5" i="1" l="1"/>
  <c r="D6" i="1"/>
  <c r="D7" i="1"/>
  <c r="D8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A17" i="3" l="1"/>
  <c r="A19" i="3" l="1"/>
  <c r="A21" i="3" s="1"/>
</calcChain>
</file>

<file path=xl/sharedStrings.xml><?xml version="1.0" encoding="utf-8"?>
<sst xmlns="http://schemas.openxmlformats.org/spreadsheetml/2006/main" count="60" uniqueCount="50">
  <si>
    <t>FirstName</t>
  </si>
  <si>
    <t>LastName</t>
  </si>
  <si>
    <t>Club</t>
  </si>
  <si>
    <t>Year</t>
  </si>
  <si>
    <t>Sex</t>
  </si>
  <si>
    <t>EMail</t>
  </si>
  <si>
    <t>Contest</t>
  </si>
  <si>
    <t>AYNTF1</t>
  </si>
  <si>
    <t>Køn</t>
  </si>
  <si>
    <t>30 til 40 min</t>
  </si>
  <si>
    <t>Over 40 min</t>
  </si>
  <si>
    <t>Hastighed</t>
  </si>
  <si>
    <t>Under 30 min</t>
  </si>
  <si>
    <t>Hold/klub/firma m.m.</t>
  </si>
  <si>
    <t>Tilmelders navn:</t>
  </si>
  <si>
    <t>Adresse:</t>
  </si>
  <si>
    <t>Postnr. og by:</t>
  </si>
  <si>
    <t>Telefon:</t>
  </si>
  <si>
    <t>E-mail:</t>
  </si>
  <si>
    <t>Ja</t>
  </si>
  <si>
    <t>Efter at have udfyldt oplysningerne på denne side,</t>
  </si>
  <si>
    <t>klikkes på fanen "Deltageroplysnínger" nede i bunden</t>
  </si>
  <si>
    <t>Walk</t>
  </si>
  <si>
    <t>9323 0005214092</t>
  </si>
  <si>
    <t>eller Mobile Pay:</t>
  </si>
  <si>
    <t>indsættes på:</t>
  </si>
  <si>
    <r>
      <t xml:space="preserve"> kr.</t>
    </r>
    <r>
      <rPr>
        <b/>
        <sz val="14"/>
        <color indexed="8"/>
        <rFont val="Calibri"/>
        <family val="2"/>
      </rPr>
      <t xml:space="preserve"> </t>
    </r>
  </si>
  <si>
    <t>K</t>
  </si>
  <si>
    <t>M</t>
  </si>
  <si>
    <t>F</t>
  </si>
  <si>
    <t>SEX</t>
  </si>
  <si>
    <t>Distance</t>
  </si>
  <si>
    <t>3 KM</t>
  </si>
  <si>
    <t>5,6 KM</t>
  </si>
  <si>
    <t>10 KM</t>
  </si>
  <si>
    <t>21,1 KM</t>
  </si>
  <si>
    <t>Nej</t>
  </si>
  <si>
    <t>Fornavn</t>
  </si>
  <si>
    <t>Efternavn</t>
  </si>
  <si>
    <t>Klub</t>
  </si>
  <si>
    <t>Fødselsår</t>
  </si>
  <si>
    <t>ID</t>
  </si>
  <si>
    <t>Må vi sende info</t>
  </si>
  <si>
    <t>ATF20</t>
  </si>
  <si>
    <t>PRIS</t>
  </si>
  <si>
    <r>
      <t xml:space="preserve">Udfyld skemaet - gem det på egen PC -  og send det til </t>
    </r>
    <r>
      <rPr>
        <sz val="11"/>
        <color indexed="30"/>
        <rFont val="Calibri"/>
        <family val="2"/>
      </rPr>
      <t>ok.mariager@gmail.com</t>
    </r>
    <r>
      <rPr>
        <sz val="11"/>
        <color indexed="8"/>
        <rFont val="Calibri"/>
        <family val="2"/>
      </rPr>
      <t xml:space="preserve"> senest 6. juni</t>
    </r>
  </si>
  <si>
    <t>At betale:</t>
  </si>
  <si>
    <r>
      <t>Antal tilmeldte:</t>
    </r>
    <r>
      <rPr>
        <b/>
        <sz val="8"/>
        <color indexed="8"/>
        <rFont val="Calibri"/>
        <family val="2"/>
      </rPr>
      <t xml:space="preserve"> (rabat ved mindst 10)</t>
    </r>
  </si>
  <si>
    <t>Rabat:</t>
  </si>
  <si>
    <t>Tilmelding til Mariagerløbet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</si>
</sst>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30"/>
      <name val="Calibri"/>
      <family val="2"/>
    </font>
    <font>
      <b/>
      <sz val="16"/>
      <color indexed="30"/>
      <name val="Calibri"/>
      <family val="2"/>
    </font>
    <font>
      <sz val="11"/>
      <color indexed="30"/>
      <name val="Calibri"/>
      <family val="2"/>
    </font>
    <font>
      <sz val="12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30"/>
      <name val="Calibri"/>
      <family val="2"/>
    </font>
    <font>
      <b/>
      <sz val="14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4"/>
      <name val="Calibri"/>
      <family val="2"/>
    </font>
    <font>
      <sz val="8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b/>
      <sz val="8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1" fillId="0" borderId="0" xfId="0" applyFont="1"/>
    <xf numFmtId="0" fontId="7" fillId="0" borderId="1" xfId="0" applyFont="1" applyBorder="1" applyProtection="1"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Protection="1">
      <protection locked="0"/>
    </xf>
    <xf numFmtId="0" fontId="10" fillId="0" borderId="1" xfId="1" applyBorder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5" fillId="4" borderId="0" xfId="0" applyFont="1" applyFill="1"/>
    <xf numFmtId="0" fontId="1" fillId="4" borderId="0" xfId="0" applyFont="1" applyFill="1"/>
    <xf numFmtId="0" fontId="4" fillId="4" borderId="0" xfId="0" applyFont="1" applyFill="1"/>
    <xf numFmtId="0" fontId="1" fillId="4" borderId="0" xfId="0" applyFont="1" applyFill="1" applyAlignment="1">
      <alignment horizontal="left"/>
    </xf>
    <xf numFmtId="0" fontId="3" fillId="4" borderId="0" xfId="0" applyFont="1" applyFill="1"/>
    <xf numFmtId="0" fontId="9" fillId="3" borderId="0" xfId="0" applyFont="1" applyFill="1"/>
    <xf numFmtId="0" fontId="9" fillId="0" borderId="0" xfId="0" applyFont="1"/>
    <xf numFmtId="0" fontId="12" fillId="0" borderId="0" xfId="0" applyFont="1"/>
    <xf numFmtId="0" fontId="17" fillId="0" borderId="0" xfId="0" applyFont="1"/>
    <xf numFmtId="0" fontId="18" fillId="0" borderId="0" xfId="0" applyFont="1"/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horizontal="left"/>
    </xf>
    <xf numFmtId="0" fontId="11" fillId="0" borderId="0" xfId="0" applyFont="1"/>
    <xf numFmtId="0" fontId="7" fillId="0" borderId="0" xfId="0" applyFont="1"/>
    <xf numFmtId="0" fontId="8" fillId="4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8" fillId="4" borderId="0" xfId="0" applyFont="1" applyFill="1"/>
    <xf numFmtId="0" fontId="6" fillId="0" borderId="0" xfId="0" applyFont="1"/>
    <xf numFmtId="0" fontId="0" fillId="0" borderId="1" xfId="0" applyBorder="1" applyProtection="1">
      <protection locked="0"/>
    </xf>
    <xf numFmtId="0" fontId="10" fillId="0" borderId="1" xfId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  <protection locked="0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"/>
  <sheetViews>
    <sheetView topLeftCell="A2" zoomScale="150" workbookViewId="0">
      <selection activeCell="B3" sqref="B3"/>
    </sheetView>
  </sheetViews>
  <sheetFormatPr defaultColWidth="10.7109375" defaultRowHeight="15.95" customHeight="1" x14ac:dyDescent="0.25"/>
  <cols>
    <col min="1" max="6" width="10.7109375" customWidth="1"/>
    <col min="7" max="9" width="10.7109375" hidden="1" customWidth="1"/>
    <col min="11" max="14" width="10.7109375" hidden="1" customWidth="1"/>
    <col min="15" max="15" width="10.7109375" customWidth="1"/>
  </cols>
  <sheetData>
    <row r="1" spans="1:14" ht="15.95" hidden="1" customHeight="1" x14ac:dyDescent="0.2">
      <c r="A1" s="22"/>
      <c r="B1" s="22" t="s">
        <v>0</v>
      </c>
      <c r="C1" s="22" t="s">
        <v>1</v>
      </c>
      <c r="D1" s="22" t="s">
        <v>2</v>
      </c>
      <c r="E1" s="22" t="s">
        <v>3</v>
      </c>
      <c r="F1" s="22" t="s">
        <v>4</v>
      </c>
      <c r="G1" s="22" t="s">
        <v>4</v>
      </c>
      <c r="H1" s="22" t="s">
        <v>5</v>
      </c>
      <c r="I1" s="22" t="s">
        <v>43</v>
      </c>
      <c r="J1" s="22"/>
      <c r="K1" s="22" t="s">
        <v>6</v>
      </c>
      <c r="L1" s="23" t="s">
        <v>7</v>
      </c>
    </row>
    <row r="2" spans="1:14" s="26" customFormat="1" ht="15.95" customHeight="1" x14ac:dyDescent="0.25">
      <c r="A2" s="24" t="s">
        <v>41</v>
      </c>
      <c r="B2" s="24" t="s">
        <v>37</v>
      </c>
      <c r="C2" s="24" t="s">
        <v>38</v>
      </c>
      <c r="D2" s="24" t="s">
        <v>39</v>
      </c>
      <c r="E2" s="24" t="s">
        <v>40</v>
      </c>
      <c r="F2" s="24" t="s">
        <v>8</v>
      </c>
      <c r="G2" s="24" t="s">
        <v>30</v>
      </c>
      <c r="H2" s="24" t="s">
        <v>5</v>
      </c>
      <c r="I2" s="24" t="s">
        <v>42</v>
      </c>
      <c r="J2" s="24" t="s">
        <v>31</v>
      </c>
      <c r="K2" s="25" t="s">
        <v>6</v>
      </c>
      <c r="L2" s="25" t="s">
        <v>11</v>
      </c>
      <c r="N2" s="25" t="s">
        <v>44</v>
      </c>
    </row>
    <row r="3" spans="1:14" ht="15.95" customHeight="1" x14ac:dyDescent="0.25">
      <c r="A3" s="27">
        <v>1</v>
      </c>
      <c r="B3" s="29"/>
      <c r="C3" s="29"/>
      <c r="D3" s="3" t="str">
        <f t="shared" ref="D3:D32" si="0">IF(B3&gt;0,team," ")</f>
        <v xml:space="preserve"> </v>
      </c>
      <c r="E3" s="4"/>
      <c r="F3" s="5"/>
      <c r="G3" s="3"/>
      <c r="H3" s="6"/>
      <c r="I3" s="6"/>
      <c r="J3" s="3"/>
      <c r="K3" s="3" t="str">
        <f t="shared" ref="K3:K32" si="1">IF(B3&gt;0,VLOOKUP(J3,Opslag,2,FALSE)," ")</f>
        <v xml:space="preserve"> </v>
      </c>
      <c r="L3" s="3"/>
      <c r="N3" s="3" t="str">
        <f t="shared" ref="N3:N32" si="2">IF(B3&gt;0,VLOOKUP(J3,Pris,2,FALSE)," ")</f>
        <v xml:space="preserve"> </v>
      </c>
    </row>
    <row r="4" spans="1:14" ht="15.95" customHeight="1" x14ac:dyDescent="0.25">
      <c r="A4" s="27">
        <v>2</v>
      </c>
      <c r="B4" s="29"/>
      <c r="C4" s="29"/>
      <c r="D4" s="3" t="str">
        <f t="shared" si="0"/>
        <v xml:space="preserve"> </v>
      </c>
      <c r="E4" s="4"/>
      <c r="F4" s="5"/>
      <c r="G4" s="3"/>
      <c r="H4" s="6"/>
      <c r="I4" s="6"/>
      <c r="J4" s="5"/>
      <c r="K4" s="3" t="str">
        <f t="shared" si="1"/>
        <v xml:space="preserve"> </v>
      </c>
      <c r="L4" s="3"/>
      <c r="N4" s="3" t="str">
        <f t="shared" si="2"/>
        <v xml:space="preserve"> </v>
      </c>
    </row>
    <row r="5" spans="1:14" ht="15.95" customHeight="1" x14ac:dyDescent="0.2">
      <c r="A5" s="27">
        <v>3</v>
      </c>
      <c r="B5" s="29"/>
      <c r="C5" s="29"/>
      <c r="D5" s="3" t="str">
        <f t="shared" si="0"/>
        <v xml:space="preserve"> </v>
      </c>
      <c r="E5" s="4"/>
      <c r="F5" s="5"/>
      <c r="G5" s="3" t="str">
        <f t="shared" ref="G5:G32" si="3">IF(B5&gt;0,IF(F5="K","F","M")," ")</f>
        <v xml:space="preserve"> </v>
      </c>
      <c r="H5" s="6" t="str">
        <f t="shared" ref="H5:H32" si="4">IF(B5&gt;0,mail," ")</f>
        <v xml:space="preserve"> </v>
      </c>
      <c r="I5" s="6"/>
      <c r="J5" s="5"/>
      <c r="K5" s="3" t="str">
        <f t="shared" si="1"/>
        <v xml:space="preserve"> </v>
      </c>
      <c r="L5" s="3"/>
      <c r="N5" s="3" t="str">
        <f t="shared" si="2"/>
        <v xml:space="preserve"> </v>
      </c>
    </row>
    <row r="6" spans="1:14" ht="15.95" customHeight="1" x14ac:dyDescent="0.25">
      <c r="A6" s="27">
        <v>4</v>
      </c>
      <c r="B6" s="29"/>
      <c r="C6" s="29"/>
      <c r="D6" s="3" t="str">
        <f t="shared" si="0"/>
        <v xml:space="preserve"> </v>
      </c>
      <c r="E6" s="4"/>
      <c r="F6" s="5"/>
      <c r="G6" s="3" t="str">
        <f t="shared" si="3"/>
        <v xml:space="preserve"> </v>
      </c>
      <c r="H6" s="6" t="str">
        <f t="shared" si="4"/>
        <v xml:space="preserve"> </v>
      </c>
      <c r="I6" s="6"/>
      <c r="J6" s="3"/>
      <c r="K6" s="3" t="str">
        <f t="shared" si="1"/>
        <v xml:space="preserve"> </v>
      </c>
      <c r="L6" s="3"/>
      <c r="N6" s="3" t="str">
        <f t="shared" si="2"/>
        <v xml:space="preserve"> </v>
      </c>
    </row>
    <row r="7" spans="1:14" ht="15.95" customHeight="1" x14ac:dyDescent="0.25">
      <c r="A7" s="27">
        <v>5</v>
      </c>
      <c r="B7" s="29"/>
      <c r="C7" s="29"/>
      <c r="D7" s="3" t="str">
        <f t="shared" si="0"/>
        <v xml:space="preserve"> </v>
      </c>
      <c r="E7" s="4"/>
      <c r="F7" s="5"/>
      <c r="G7" s="3" t="str">
        <f t="shared" si="3"/>
        <v xml:space="preserve"> </v>
      </c>
      <c r="H7" s="6" t="str">
        <f t="shared" si="4"/>
        <v xml:space="preserve"> </v>
      </c>
      <c r="I7" s="6"/>
      <c r="J7" s="3"/>
      <c r="K7" s="3" t="str">
        <f t="shared" si="1"/>
        <v xml:space="preserve"> </v>
      </c>
      <c r="L7" s="3"/>
      <c r="N7" s="3" t="str">
        <f t="shared" si="2"/>
        <v xml:space="preserve"> </v>
      </c>
    </row>
    <row r="8" spans="1:14" ht="15.95" customHeight="1" x14ac:dyDescent="0.2">
      <c r="A8" s="27">
        <v>6</v>
      </c>
      <c r="B8" s="29"/>
      <c r="C8" s="29"/>
      <c r="D8" s="3" t="str">
        <f t="shared" si="0"/>
        <v xml:space="preserve"> </v>
      </c>
      <c r="E8" s="4"/>
      <c r="F8" s="5"/>
      <c r="G8" s="3" t="str">
        <f t="shared" si="3"/>
        <v xml:space="preserve"> </v>
      </c>
      <c r="H8" s="6" t="str">
        <f t="shared" si="4"/>
        <v xml:space="preserve"> </v>
      </c>
      <c r="I8" s="6"/>
      <c r="J8" s="3"/>
      <c r="K8" s="3" t="str">
        <f t="shared" si="1"/>
        <v xml:space="preserve"> </v>
      </c>
      <c r="L8" s="3"/>
      <c r="N8" s="3" t="str">
        <f t="shared" si="2"/>
        <v xml:space="preserve"> </v>
      </c>
    </row>
    <row r="9" spans="1:14" ht="15.95" customHeight="1" x14ac:dyDescent="0.2">
      <c r="A9" s="27">
        <v>7</v>
      </c>
      <c r="B9" s="29"/>
      <c r="C9" s="29"/>
      <c r="D9" s="3" t="str">
        <f t="shared" si="0"/>
        <v xml:space="preserve"> </v>
      </c>
      <c r="E9" s="4"/>
      <c r="F9" s="5"/>
      <c r="G9" s="3" t="str">
        <f t="shared" si="3"/>
        <v xml:space="preserve"> </v>
      </c>
      <c r="H9" s="6" t="str">
        <f t="shared" si="4"/>
        <v xml:space="preserve"> </v>
      </c>
      <c r="I9" s="6"/>
      <c r="J9" s="3"/>
      <c r="K9" s="3" t="str">
        <f t="shared" si="1"/>
        <v xml:space="preserve"> </v>
      </c>
      <c r="L9" s="3"/>
      <c r="N9" s="3" t="str">
        <f t="shared" si="2"/>
        <v xml:space="preserve"> </v>
      </c>
    </row>
    <row r="10" spans="1:14" ht="15.95" customHeight="1" x14ac:dyDescent="0.25">
      <c r="A10" s="27">
        <v>8</v>
      </c>
      <c r="B10" s="29"/>
      <c r="C10" s="29"/>
      <c r="D10" s="3" t="str">
        <f t="shared" si="0"/>
        <v xml:space="preserve"> </v>
      </c>
      <c r="E10" s="4"/>
      <c r="F10" s="5"/>
      <c r="G10" s="3" t="str">
        <f t="shared" si="3"/>
        <v xml:space="preserve"> </v>
      </c>
      <c r="H10" s="6" t="str">
        <f t="shared" si="4"/>
        <v xml:space="preserve"> </v>
      </c>
      <c r="I10" s="6"/>
      <c r="J10" s="3"/>
      <c r="K10" s="3" t="str">
        <f t="shared" si="1"/>
        <v xml:space="preserve"> </v>
      </c>
      <c r="L10" s="3"/>
      <c r="N10" s="3" t="str">
        <f t="shared" si="2"/>
        <v xml:space="preserve"> </v>
      </c>
    </row>
    <row r="11" spans="1:14" ht="15.95" customHeight="1" x14ac:dyDescent="0.25">
      <c r="A11" s="27">
        <v>9</v>
      </c>
      <c r="B11" s="29"/>
      <c r="C11" s="29"/>
      <c r="D11" s="3" t="str">
        <f t="shared" si="0"/>
        <v xml:space="preserve"> </v>
      </c>
      <c r="E11" s="4"/>
      <c r="F11" s="5"/>
      <c r="G11" s="3" t="str">
        <f t="shared" si="3"/>
        <v xml:space="preserve"> </v>
      </c>
      <c r="H11" s="6" t="str">
        <f t="shared" si="4"/>
        <v xml:space="preserve"> </v>
      </c>
      <c r="I11" s="6"/>
      <c r="J11" s="3"/>
      <c r="K11" s="3" t="str">
        <f t="shared" si="1"/>
        <v xml:space="preserve"> </v>
      </c>
      <c r="L11" s="3"/>
      <c r="N11" s="3" t="str">
        <f t="shared" si="2"/>
        <v xml:space="preserve"> </v>
      </c>
    </row>
    <row r="12" spans="1:14" ht="15.95" customHeight="1" x14ac:dyDescent="0.25">
      <c r="A12" s="27">
        <v>10</v>
      </c>
      <c r="B12" s="29"/>
      <c r="C12" s="29"/>
      <c r="D12" s="3" t="str">
        <f t="shared" si="0"/>
        <v xml:space="preserve"> </v>
      </c>
      <c r="E12" s="4"/>
      <c r="F12" s="5"/>
      <c r="G12" s="3" t="str">
        <f t="shared" si="3"/>
        <v xml:space="preserve"> </v>
      </c>
      <c r="H12" s="6" t="str">
        <f t="shared" si="4"/>
        <v xml:space="preserve"> </v>
      </c>
      <c r="I12" s="6"/>
      <c r="J12" s="3"/>
      <c r="K12" s="3" t="str">
        <f t="shared" si="1"/>
        <v xml:space="preserve"> </v>
      </c>
      <c r="L12" s="3"/>
      <c r="N12" s="3" t="str">
        <f t="shared" si="2"/>
        <v xml:space="preserve"> </v>
      </c>
    </row>
    <row r="13" spans="1:14" ht="15.95" customHeight="1" x14ac:dyDescent="0.25">
      <c r="A13" s="27">
        <v>11</v>
      </c>
      <c r="B13" s="29"/>
      <c r="C13" s="29"/>
      <c r="D13" s="3" t="str">
        <f t="shared" si="0"/>
        <v xml:space="preserve"> </v>
      </c>
      <c r="E13" s="4"/>
      <c r="F13" s="5"/>
      <c r="G13" s="3" t="str">
        <f t="shared" si="3"/>
        <v xml:space="preserve"> </v>
      </c>
      <c r="H13" s="6" t="str">
        <f t="shared" si="4"/>
        <v xml:space="preserve"> </v>
      </c>
      <c r="I13" s="6"/>
      <c r="J13" s="3"/>
      <c r="K13" s="3" t="str">
        <f t="shared" si="1"/>
        <v xml:space="preserve"> </v>
      </c>
      <c r="L13" s="3"/>
      <c r="N13" s="3" t="str">
        <f t="shared" si="2"/>
        <v xml:space="preserve"> </v>
      </c>
    </row>
    <row r="14" spans="1:14" ht="15.95" customHeight="1" x14ac:dyDescent="0.25">
      <c r="A14" s="27">
        <v>12</v>
      </c>
      <c r="B14" s="29"/>
      <c r="C14" s="29"/>
      <c r="D14" s="3" t="str">
        <f t="shared" si="0"/>
        <v xml:space="preserve"> </v>
      </c>
      <c r="E14" s="4"/>
      <c r="F14" s="5"/>
      <c r="G14" s="3" t="str">
        <f t="shared" si="3"/>
        <v xml:space="preserve"> </v>
      </c>
      <c r="H14" s="6" t="str">
        <f t="shared" si="4"/>
        <v xml:space="preserve"> </v>
      </c>
      <c r="I14" s="6"/>
      <c r="J14" s="3"/>
      <c r="K14" s="3" t="str">
        <f t="shared" si="1"/>
        <v xml:space="preserve"> </v>
      </c>
      <c r="L14" s="3"/>
      <c r="N14" s="3" t="str">
        <f t="shared" si="2"/>
        <v xml:space="preserve"> </v>
      </c>
    </row>
    <row r="15" spans="1:14" ht="15.95" customHeight="1" x14ac:dyDescent="0.25">
      <c r="A15" s="27">
        <v>13</v>
      </c>
      <c r="B15" s="29"/>
      <c r="C15" s="29"/>
      <c r="D15" s="3" t="str">
        <f t="shared" si="0"/>
        <v xml:space="preserve"> </v>
      </c>
      <c r="E15" s="4"/>
      <c r="F15" s="5"/>
      <c r="G15" s="3" t="str">
        <f t="shared" si="3"/>
        <v xml:space="preserve"> </v>
      </c>
      <c r="H15" s="6" t="str">
        <f t="shared" si="4"/>
        <v xml:space="preserve"> </v>
      </c>
      <c r="I15" s="6"/>
      <c r="J15" s="3"/>
      <c r="K15" s="3" t="str">
        <f t="shared" si="1"/>
        <v xml:space="preserve"> </v>
      </c>
      <c r="L15" s="3"/>
      <c r="N15" s="3" t="str">
        <f t="shared" si="2"/>
        <v xml:space="preserve"> </v>
      </c>
    </row>
    <row r="16" spans="1:14" ht="15.95" customHeight="1" x14ac:dyDescent="0.25">
      <c r="A16" s="27">
        <v>14</v>
      </c>
      <c r="B16" s="29"/>
      <c r="C16" s="29"/>
      <c r="D16" s="3" t="str">
        <f t="shared" si="0"/>
        <v xml:space="preserve"> </v>
      </c>
      <c r="E16" s="4"/>
      <c r="F16" s="5"/>
      <c r="G16" s="3" t="str">
        <f t="shared" si="3"/>
        <v xml:space="preserve"> </v>
      </c>
      <c r="H16" s="6" t="str">
        <f t="shared" si="4"/>
        <v xml:space="preserve"> </v>
      </c>
      <c r="I16" s="6"/>
      <c r="J16" s="3"/>
      <c r="K16" s="3" t="str">
        <f t="shared" si="1"/>
        <v xml:space="preserve"> </v>
      </c>
      <c r="L16" s="3"/>
      <c r="N16" s="3" t="str">
        <f t="shared" si="2"/>
        <v xml:space="preserve"> </v>
      </c>
    </row>
    <row r="17" spans="1:14" ht="15.95" customHeight="1" x14ac:dyDescent="0.25">
      <c r="A17" s="27">
        <v>15</v>
      </c>
      <c r="B17" s="29"/>
      <c r="C17" s="29"/>
      <c r="D17" s="3" t="str">
        <f t="shared" si="0"/>
        <v xml:space="preserve"> </v>
      </c>
      <c r="E17" s="4"/>
      <c r="F17" s="5"/>
      <c r="G17" s="3" t="str">
        <f t="shared" si="3"/>
        <v xml:space="preserve"> </v>
      </c>
      <c r="H17" s="6" t="str">
        <f t="shared" si="4"/>
        <v xml:space="preserve"> </v>
      </c>
      <c r="I17" s="6"/>
      <c r="J17" s="3"/>
      <c r="K17" s="3" t="str">
        <f t="shared" si="1"/>
        <v xml:space="preserve"> </v>
      </c>
      <c r="L17" s="3"/>
      <c r="N17" s="3" t="str">
        <f t="shared" si="2"/>
        <v xml:space="preserve"> </v>
      </c>
    </row>
    <row r="18" spans="1:14" ht="15.95" customHeight="1" x14ac:dyDescent="0.25">
      <c r="A18" s="27">
        <v>16</v>
      </c>
      <c r="B18" s="29"/>
      <c r="C18" s="29"/>
      <c r="D18" s="3" t="str">
        <f t="shared" si="0"/>
        <v xml:space="preserve"> </v>
      </c>
      <c r="E18" s="4"/>
      <c r="F18" s="5"/>
      <c r="G18" s="3" t="str">
        <f t="shared" si="3"/>
        <v xml:space="preserve"> </v>
      </c>
      <c r="H18" s="6" t="str">
        <f t="shared" si="4"/>
        <v xml:space="preserve"> </v>
      </c>
      <c r="I18" s="6"/>
      <c r="J18" s="5"/>
      <c r="K18" s="3" t="str">
        <f t="shared" si="1"/>
        <v xml:space="preserve"> </v>
      </c>
      <c r="L18" s="3"/>
      <c r="N18" s="3" t="str">
        <f t="shared" si="2"/>
        <v xml:space="preserve"> </v>
      </c>
    </row>
    <row r="19" spans="1:14" ht="15.95" customHeight="1" x14ac:dyDescent="0.25">
      <c r="A19" s="27">
        <v>17</v>
      </c>
      <c r="B19" s="5"/>
      <c r="C19" s="5"/>
      <c r="D19" s="3" t="str">
        <f t="shared" si="0"/>
        <v xml:space="preserve"> </v>
      </c>
      <c r="E19" s="4"/>
      <c r="F19" s="3"/>
      <c r="G19" s="3" t="str">
        <f t="shared" si="3"/>
        <v xml:space="preserve"> </v>
      </c>
      <c r="H19" s="6" t="str">
        <f t="shared" si="4"/>
        <v xml:space="preserve"> </v>
      </c>
      <c r="I19" s="6"/>
      <c r="J19" s="3"/>
      <c r="K19" s="3" t="str">
        <f t="shared" si="1"/>
        <v xml:space="preserve"> </v>
      </c>
      <c r="L19" s="3"/>
      <c r="N19" s="3" t="str">
        <f t="shared" si="2"/>
        <v xml:space="preserve"> </v>
      </c>
    </row>
    <row r="20" spans="1:14" ht="15.95" customHeight="1" x14ac:dyDescent="0.25">
      <c r="A20" s="27">
        <v>18</v>
      </c>
      <c r="B20" s="5"/>
      <c r="C20" s="5"/>
      <c r="D20" s="3" t="str">
        <f t="shared" si="0"/>
        <v xml:space="preserve"> </v>
      </c>
      <c r="E20" s="4"/>
      <c r="F20" s="5"/>
      <c r="G20" s="3" t="str">
        <f t="shared" si="3"/>
        <v xml:space="preserve"> </v>
      </c>
      <c r="H20" s="6" t="str">
        <f t="shared" si="4"/>
        <v xml:space="preserve"> </v>
      </c>
      <c r="I20" s="6"/>
      <c r="J20" s="3"/>
      <c r="K20" s="3" t="str">
        <f t="shared" si="1"/>
        <v xml:space="preserve"> </v>
      </c>
      <c r="L20" s="3"/>
      <c r="N20" s="3" t="str">
        <f t="shared" si="2"/>
        <v xml:space="preserve"> </v>
      </c>
    </row>
    <row r="21" spans="1:14" ht="15.95" customHeight="1" x14ac:dyDescent="0.25">
      <c r="A21" s="27">
        <v>19</v>
      </c>
      <c r="B21" s="5"/>
      <c r="C21" s="5"/>
      <c r="D21" s="3" t="str">
        <f t="shared" si="0"/>
        <v xml:space="preserve"> </v>
      </c>
      <c r="E21" s="4"/>
      <c r="F21" s="3"/>
      <c r="G21" s="3" t="str">
        <f t="shared" si="3"/>
        <v xml:space="preserve"> </v>
      </c>
      <c r="H21" s="6" t="str">
        <f t="shared" si="4"/>
        <v xml:space="preserve"> </v>
      </c>
      <c r="I21" s="6"/>
      <c r="J21" s="3"/>
      <c r="K21" s="3" t="str">
        <f t="shared" si="1"/>
        <v xml:space="preserve"> </v>
      </c>
      <c r="L21" s="3"/>
      <c r="N21" s="3" t="str">
        <f t="shared" si="2"/>
        <v xml:space="preserve"> </v>
      </c>
    </row>
    <row r="22" spans="1:14" ht="15.95" customHeight="1" x14ac:dyDescent="0.25">
      <c r="A22" s="27">
        <v>20</v>
      </c>
      <c r="B22" s="5"/>
      <c r="C22" s="5"/>
      <c r="D22" s="3" t="str">
        <f t="shared" si="0"/>
        <v xml:space="preserve"> </v>
      </c>
      <c r="E22" s="4"/>
      <c r="F22" s="5"/>
      <c r="G22" s="3" t="str">
        <f t="shared" si="3"/>
        <v xml:space="preserve"> </v>
      </c>
      <c r="H22" s="6" t="str">
        <f t="shared" si="4"/>
        <v xml:space="preserve"> </v>
      </c>
      <c r="I22" s="6"/>
      <c r="J22" s="3"/>
      <c r="K22" s="3" t="str">
        <f t="shared" si="1"/>
        <v xml:space="preserve"> </v>
      </c>
      <c r="L22" s="3"/>
      <c r="N22" s="3" t="str">
        <f t="shared" si="2"/>
        <v xml:space="preserve"> </v>
      </c>
    </row>
    <row r="23" spans="1:14" ht="15.95" customHeight="1" x14ac:dyDescent="0.25">
      <c r="A23" s="27">
        <v>21</v>
      </c>
      <c r="B23" s="5"/>
      <c r="C23" s="5"/>
      <c r="D23" s="3" t="str">
        <f t="shared" si="0"/>
        <v xml:space="preserve"> </v>
      </c>
      <c r="E23" s="4"/>
      <c r="F23" s="5"/>
      <c r="G23" s="3" t="str">
        <f t="shared" si="3"/>
        <v xml:space="preserve"> </v>
      </c>
      <c r="H23" s="6" t="str">
        <f t="shared" si="4"/>
        <v xml:space="preserve"> </v>
      </c>
      <c r="I23" s="6"/>
      <c r="J23" s="3"/>
      <c r="K23" s="3" t="str">
        <f t="shared" si="1"/>
        <v xml:space="preserve"> </v>
      </c>
      <c r="L23" s="3"/>
      <c r="N23" s="3" t="str">
        <f t="shared" si="2"/>
        <v xml:space="preserve"> </v>
      </c>
    </row>
    <row r="24" spans="1:14" ht="15.95" customHeight="1" x14ac:dyDescent="0.25">
      <c r="A24" s="27">
        <v>22</v>
      </c>
      <c r="B24" s="5"/>
      <c r="C24" s="5"/>
      <c r="D24" s="3" t="str">
        <f t="shared" si="0"/>
        <v xml:space="preserve"> </v>
      </c>
      <c r="E24" s="4"/>
      <c r="F24" s="5"/>
      <c r="G24" s="3" t="str">
        <f t="shared" si="3"/>
        <v xml:space="preserve"> </v>
      </c>
      <c r="H24" s="6" t="str">
        <f t="shared" si="4"/>
        <v xml:space="preserve"> </v>
      </c>
      <c r="I24" s="6"/>
      <c r="J24" s="3"/>
      <c r="K24" s="3" t="str">
        <f t="shared" si="1"/>
        <v xml:space="preserve"> </v>
      </c>
      <c r="L24" s="3"/>
      <c r="N24" s="3" t="str">
        <f t="shared" si="2"/>
        <v xml:space="preserve"> </v>
      </c>
    </row>
    <row r="25" spans="1:14" ht="15.95" customHeight="1" x14ac:dyDescent="0.25">
      <c r="A25" s="27">
        <v>23</v>
      </c>
      <c r="B25" s="5"/>
      <c r="C25" s="5"/>
      <c r="D25" s="3" t="str">
        <f t="shared" si="0"/>
        <v xml:space="preserve"> </v>
      </c>
      <c r="E25" s="4"/>
      <c r="F25" s="5"/>
      <c r="G25" s="3" t="str">
        <f t="shared" si="3"/>
        <v xml:space="preserve"> </v>
      </c>
      <c r="H25" s="6" t="str">
        <f t="shared" si="4"/>
        <v xml:space="preserve"> </v>
      </c>
      <c r="I25" s="6"/>
      <c r="J25" s="3"/>
      <c r="K25" s="3" t="str">
        <f t="shared" si="1"/>
        <v xml:space="preserve"> </v>
      </c>
      <c r="L25" s="3"/>
      <c r="N25" s="3" t="str">
        <f t="shared" si="2"/>
        <v xml:space="preserve"> </v>
      </c>
    </row>
    <row r="26" spans="1:14" ht="15.95" customHeight="1" x14ac:dyDescent="0.25">
      <c r="A26" s="27">
        <v>24</v>
      </c>
      <c r="B26" s="5"/>
      <c r="C26" s="5"/>
      <c r="D26" s="3" t="str">
        <f t="shared" si="0"/>
        <v xml:space="preserve"> </v>
      </c>
      <c r="E26" s="4"/>
      <c r="F26" s="5"/>
      <c r="G26" s="3" t="str">
        <f t="shared" si="3"/>
        <v xml:space="preserve"> </v>
      </c>
      <c r="H26" s="6" t="str">
        <f t="shared" si="4"/>
        <v xml:space="preserve"> </v>
      </c>
      <c r="I26" s="6"/>
      <c r="J26" s="5"/>
      <c r="K26" s="3" t="str">
        <f t="shared" si="1"/>
        <v xml:space="preserve"> </v>
      </c>
      <c r="L26" s="3"/>
      <c r="N26" s="3" t="str">
        <f t="shared" si="2"/>
        <v xml:space="preserve"> </v>
      </c>
    </row>
    <row r="27" spans="1:14" ht="15.95" customHeight="1" x14ac:dyDescent="0.25">
      <c r="A27" s="27">
        <v>25</v>
      </c>
      <c r="B27" s="5"/>
      <c r="C27" s="5"/>
      <c r="D27" s="3" t="str">
        <f t="shared" si="0"/>
        <v xml:space="preserve"> </v>
      </c>
      <c r="E27" s="4"/>
      <c r="F27" s="5"/>
      <c r="G27" s="3" t="str">
        <f t="shared" si="3"/>
        <v xml:space="preserve"> </v>
      </c>
      <c r="H27" s="6" t="str">
        <f t="shared" si="4"/>
        <v xml:space="preserve"> </v>
      </c>
      <c r="I27" s="6"/>
      <c r="J27" s="5"/>
      <c r="K27" s="3" t="str">
        <f t="shared" si="1"/>
        <v xml:space="preserve"> </v>
      </c>
      <c r="L27" s="3"/>
      <c r="N27" s="3" t="str">
        <f t="shared" si="2"/>
        <v xml:space="preserve"> </v>
      </c>
    </row>
    <row r="28" spans="1:14" ht="15.95" customHeight="1" x14ac:dyDescent="0.25">
      <c r="A28" s="27">
        <v>26</v>
      </c>
      <c r="B28" s="5"/>
      <c r="C28" s="5"/>
      <c r="D28" s="3" t="str">
        <f t="shared" si="0"/>
        <v xml:space="preserve"> </v>
      </c>
      <c r="E28" s="4"/>
      <c r="F28" s="5"/>
      <c r="G28" s="3" t="str">
        <f t="shared" si="3"/>
        <v xml:space="preserve"> </v>
      </c>
      <c r="H28" s="6" t="str">
        <f t="shared" si="4"/>
        <v xml:space="preserve"> </v>
      </c>
      <c r="I28" s="6"/>
      <c r="J28" s="5"/>
      <c r="K28" s="3" t="str">
        <f t="shared" si="1"/>
        <v xml:space="preserve"> </v>
      </c>
      <c r="L28" s="3"/>
      <c r="N28" s="3" t="str">
        <f t="shared" si="2"/>
        <v xml:space="preserve"> </v>
      </c>
    </row>
    <row r="29" spans="1:14" ht="15.95" customHeight="1" x14ac:dyDescent="0.25">
      <c r="A29" s="27">
        <v>27</v>
      </c>
      <c r="B29" s="5"/>
      <c r="C29" s="5"/>
      <c r="D29" s="3" t="str">
        <f t="shared" si="0"/>
        <v xml:space="preserve"> </v>
      </c>
      <c r="E29" s="4"/>
      <c r="F29" s="5"/>
      <c r="G29" s="3" t="str">
        <f t="shared" si="3"/>
        <v xml:space="preserve"> </v>
      </c>
      <c r="H29" s="6" t="str">
        <f t="shared" si="4"/>
        <v xml:space="preserve"> </v>
      </c>
      <c r="I29" s="6"/>
      <c r="J29" s="3"/>
      <c r="K29" s="3" t="str">
        <f t="shared" si="1"/>
        <v xml:space="preserve"> </v>
      </c>
      <c r="L29" s="3"/>
      <c r="N29" s="3" t="str">
        <f t="shared" si="2"/>
        <v xml:space="preserve"> </v>
      </c>
    </row>
    <row r="30" spans="1:14" ht="15.95" customHeight="1" x14ac:dyDescent="0.25">
      <c r="A30" s="27">
        <v>28</v>
      </c>
      <c r="B30" s="5"/>
      <c r="C30" s="5"/>
      <c r="D30" s="3" t="str">
        <f t="shared" si="0"/>
        <v xml:space="preserve"> </v>
      </c>
      <c r="E30" s="4"/>
      <c r="F30" s="5"/>
      <c r="G30" s="3" t="str">
        <f t="shared" si="3"/>
        <v xml:space="preserve"> </v>
      </c>
      <c r="H30" s="6" t="str">
        <f t="shared" si="4"/>
        <v xml:space="preserve"> </v>
      </c>
      <c r="I30" s="6"/>
      <c r="J30" s="3"/>
      <c r="K30" s="3" t="str">
        <f t="shared" si="1"/>
        <v xml:space="preserve"> </v>
      </c>
      <c r="L30" s="3"/>
      <c r="N30" s="3" t="str">
        <f t="shared" si="2"/>
        <v xml:space="preserve"> </v>
      </c>
    </row>
    <row r="31" spans="1:14" ht="15.95" customHeight="1" x14ac:dyDescent="0.25">
      <c r="A31" s="27">
        <v>29</v>
      </c>
      <c r="B31" s="5"/>
      <c r="C31" s="5"/>
      <c r="D31" s="3" t="str">
        <f t="shared" si="0"/>
        <v xml:space="preserve"> </v>
      </c>
      <c r="E31" s="4"/>
      <c r="F31" s="5"/>
      <c r="G31" s="3" t="str">
        <f t="shared" si="3"/>
        <v xml:space="preserve"> </v>
      </c>
      <c r="H31" s="6" t="str">
        <f t="shared" si="4"/>
        <v xml:space="preserve"> </v>
      </c>
      <c r="I31" s="6"/>
      <c r="J31" s="3"/>
      <c r="K31" s="3" t="str">
        <f t="shared" si="1"/>
        <v xml:space="preserve"> </v>
      </c>
      <c r="L31" s="3"/>
      <c r="N31" s="3" t="str">
        <f t="shared" si="2"/>
        <v xml:space="preserve"> </v>
      </c>
    </row>
    <row r="32" spans="1:14" ht="15.95" customHeight="1" x14ac:dyDescent="0.25">
      <c r="A32" s="27">
        <v>30</v>
      </c>
      <c r="B32" s="5"/>
      <c r="C32" s="5"/>
      <c r="D32" s="3" t="str">
        <f t="shared" si="0"/>
        <v xml:space="preserve"> </v>
      </c>
      <c r="E32" s="4"/>
      <c r="F32" s="5"/>
      <c r="G32" s="3" t="str">
        <f t="shared" si="3"/>
        <v xml:space="preserve"> </v>
      </c>
      <c r="H32" s="6" t="str">
        <f t="shared" si="4"/>
        <v xml:space="preserve"> </v>
      </c>
      <c r="I32" s="6"/>
      <c r="J32" s="3"/>
      <c r="K32" s="3" t="str">
        <f t="shared" si="1"/>
        <v xml:space="preserve"> </v>
      </c>
      <c r="L32" s="3"/>
      <c r="N32" s="3" t="str">
        <f t="shared" si="2"/>
        <v xml:space="preserve"> </v>
      </c>
    </row>
    <row r="33" spans="2:14" ht="15.95" customHeight="1" x14ac:dyDescent="0.25">
      <c r="B33" s="28"/>
      <c r="C33" s="7"/>
      <c r="E33" s="8"/>
      <c r="F33" s="7"/>
      <c r="G33" s="7"/>
      <c r="J33" s="7"/>
    </row>
    <row r="35" spans="2:14" ht="15.95" customHeight="1" x14ac:dyDescent="0.25">
      <c r="B35" s="7"/>
      <c r="N35">
        <f>COUNT(N3:N30)</f>
        <v>0</v>
      </c>
    </row>
    <row r="36" spans="2:14" ht="15.95" customHeight="1" x14ac:dyDescent="0.25">
      <c r="B36" s="7"/>
    </row>
  </sheetData>
  <sheetProtection algorithmName="SHA-512" hashValue="XMVMwM090+eD+mqp6mDB+fHB+bpJJ4A7b/pBzATo3P0svQ9utAtMwVld7fRZ6zAcBQ3NG34sUUcAEPd+KF7/Wg==" saltValue="Rt0DZgyTrVr9QjHemPOrig==" spinCount="100000" sheet="1" objects="1" scenarios="1"/>
  <phoneticPr fontId="16" type="noConversion"/>
  <dataValidations count="3">
    <dataValidation type="list" allowBlank="1" showInputMessage="1" showErrorMessage="1" sqref="Q3 F3:F32" xr:uid="{00000000-0002-0000-0000-000000000000}">
      <formula1>sex</formula1>
    </dataValidation>
    <dataValidation type="list" allowBlank="1" showInputMessage="1" showErrorMessage="1" sqref="J3:J32" xr:uid="{00000000-0002-0000-0000-000001000000}">
      <formula1>Distance</formula1>
    </dataValidation>
    <dataValidation type="list" allowBlank="1" showInputMessage="1" showErrorMessage="1" sqref="I3:I32" xr:uid="{00000000-0002-0000-0000-000002000000}">
      <formula1>Tilad</formula1>
    </dataValidation>
  </dataValidations>
  <pageMargins left="0.7" right="0.7" top="0.75" bottom="0.75" header="0.3" footer="0.3"/>
  <pageSetup paperSize="9" orientation="landscape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3000000}">
          <x14:formula1>
            <xm:f>a!$A$2:$A$5</xm:f>
          </x14:formula1>
          <xm:sqref>L3:L32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6"/>
  <sheetViews>
    <sheetView tabSelected="1" workbookViewId="0">
      <selection activeCell="H16" sqref="H16"/>
    </sheetView>
  </sheetViews>
  <sheetFormatPr defaultColWidth="8.85546875" defaultRowHeight="15" x14ac:dyDescent="0.25"/>
  <cols>
    <col min="1" max="1" width="37.42578125" customWidth="1"/>
    <col min="3" max="3" width="16.28515625" customWidth="1"/>
    <col min="6" max="6" width="8" customWidth="1"/>
  </cols>
  <sheetData>
    <row r="1" spans="1:8" ht="21" x14ac:dyDescent="0.35">
      <c r="A1" s="9" t="s">
        <v>49</v>
      </c>
      <c r="B1" s="10"/>
      <c r="C1" s="10"/>
      <c r="D1" s="10"/>
      <c r="E1" s="10"/>
      <c r="F1" s="10"/>
      <c r="G1" s="10"/>
      <c r="H1" s="10"/>
    </row>
    <row r="2" spans="1:8" x14ac:dyDescent="0.2">
      <c r="A2" s="10"/>
      <c r="B2" s="10"/>
      <c r="C2" s="10"/>
      <c r="D2" s="10"/>
      <c r="E2" s="10"/>
      <c r="F2" s="10"/>
      <c r="G2" s="10"/>
      <c r="H2" s="10"/>
    </row>
    <row r="3" spans="1:8" ht="21" x14ac:dyDescent="0.35">
      <c r="A3" s="11" t="s">
        <v>13</v>
      </c>
      <c r="B3" s="31"/>
      <c r="C3" s="31"/>
      <c r="D3" s="10"/>
      <c r="E3" s="10"/>
      <c r="F3" s="10"/>
      <c r="G3" s="10"/>
      <c r="H3" s="10"/>
    </row>
    <row r="4" spans="1:8" ht="21" x14ac:dyDescent="0.25">
      <c r="A4" s="11" t="s">
        <v>14</v>
      </c>
      <c r="B4" s="31"/>
      <c r="C4" s="31"/>
      <c r="D4" s="10"/>
      <c r="E4" s="10"/>
      <c r="F4" s="10"/>
      <c r="G4" s="10"/>
      <c r="H4" s="10"/>
    </row>
    <row r="5" spans="1:8" ht="21" x14ac:dyDescent="0.35">
      <c r="A5" s="11" t="s">
        <v>15</v>
      </c>
      <c r="B5" s="31"/>
      <c r="C5" s="31"/>
      <c r="D5" s="10"/>
      <c r="E5" s="10"/>
      <c r="F5" s="10"/>
      <c r="G5" s="10"/>
      <c r="H5" s="10"/>
    </row>
    <row r="6" spans="1:8" ht="21" x14ac:dyDescent="0.25">
      <c r="A6" s="11" t="s">
        <v>16</v>
      </c>
      <c r="B6" s="31"/>
      <c r="C6" s="31"/>
      <c r="D6" s="10"/>
      <c r="E6" s="10"/>
      <c r="F6" s="10"/>
      <c r="G6" s="10"/>
      <c r="H6" s="10"/>
    </row>
    <row r="7" spans="1:8" ht="21" x14ac:dyDescent="0.25">
      <c r="A7" s="11" t="s">
        <v>17</v>
      </c>
      <c r="B7" s="31"/>
      <c r="C7" s="31"/>
      <c r="D7" s="10"/>
      <c r="E7" s="10"/>
      <c r="F7" s="10"/>
      <c r="G7" s="10"/>
      <c r="H7" s="10"/>
    </row>
    <row r="8" spans="1:8" ht="21" x14ac:dyDescent="0.25">
      <c r="A8" s="11" t="s">
        <v>18</v>
      </c>
      <c r="B8" s="30"/>
      <c r="C8" s="31"/>
      <c r="D8" s="10"/>
      <c r="E8" s="10"/>
      <c r="F8" s="10"/>
      <c r="G8" s="10"/>
      <c r="H8" s="10"/>
    </row>
    <row r="9" spans="1:8" ht="21" x14ac:dyDescent="0.25">
      <c r="A9" s="11"/>
      <c r="B9" s="12"/>
      <c r="C9" s="12"/>
      <c r="D9" s="10"/>
      <c r="E9" s="10"/>
      <c r="F9" s="10"/>
      <c r="G9" s="10"/>
      <c r="H9" s="10"/>
    </row>
    <row r="10" spans="1:8" x14ac:dyDescent="0.25">
      <c r="A10" s="10" t="s">
        <v>45</v>
      </c>
      <c r="B10" s="10"/>
      <c r="C10" s="10"/>
      <c r="D10" s="10"/>
      <c r="E10" s="10"/>
      <c r="F10" s="10"/>
      <c r="G10" s="13"/>
      <c r="H10" s="10"/>
    </row>
    <row r="12" spans="1:8" ht="18.75" x14ac:dyDescent="0.3">
      <c r="A12" s="14" t="s">
        <v>20</v>
      </c>
      <c r="B12" s="14"/>
      <c r="C12" s="14"/>
      <c r="D12" s="15"/>
    </row>
    <row r="13" spans="1:8" ht="18.75" x14ac:dyDescent="0.3">
      <c r="A13" s="14" t="s">
        <v>21</v>
      </c>
      <c r="B13" s="14"/>
      <c r="C13" s="14"/>
      <c r="D13" s="15"/>
    </row>
    <row r="14" spans="1:8" ht="18.75" x14ac:dyDescent="0.3">
      <c r="A14" s="15"/>
      <c r="B14" s="15"/>
      <c r="C14" s="15"/>
      <c r="D14" s="15"/>
    </row>
    <row r="15" spans="1:8" ht="18.75" x14ac:dyDescent="0.3">
      <c r="A15" s="15" t="s">
        <v>47</v>
      </c>
      <c r="B15" s="15">
        <f>Deltageroplysninger!$N$35</f>
        <v>0</v>
      </c>
      <c r="C15" s="15"/>
      <c r="D15" s="15"/>
    </row>
    <row r="17" spans="1:2" ht="18.95" x14ac:dyDescent="0.25">
      <c r="A17" s="16">
        <f>SUM(Deltageroplysninger!N3:N32)</f>
        <v>0</v>
      </c>
      <c r="B17" s="16" t="s">
        <v>26</v>
      </c>
    </row>
    <row r="18" spans="1:2" ht="18.75" x14ac:dyDescent="0.3">
      <c r="A18" s="15" t="s">
        <v>48</v>
      </c>
    </row>
    <row r="19" spans="1:2" ht="18.75" x14ac:dyDescent="0.3">
      <c r="A19" s="17">
        <f>IF(B15&gt;9,A17/100*20,0)</f>
        <v>0</v>
      </c>
      <c r="B19" s="16" t="s">
        <v>26</v>
      </c>
    </row>
    <row r="20" spans="1:2" ht="18.75" x14ac:dyDescent="0.3">
      <c r="A20" s="15" t="s">
        <v>46</v>
      </c>
    </row>
    <row r="21" spans="1:2" ht="18.75" x14ac:dyDescent="0.3">
      <c r="A21" s="18">
        <f>A17-A19</f>
        <v>0</v>
      </c>
      <c r="B21" s="16" t="s">
        <v>26</v>
      </c>
    </row>
    <row r="23" spans="1:2" ht="18.75" x14ac:dyDescent="0.3">
      <c r="B23" s="19" t="s">
        <v>25</v>
      </c>
    </row>
    <row r="24" spans="1:2" ht="18.75" x14ac:dyDescent="0.3">
      <c r="B24" s="20" t="s">
        <v>23</v>
      </c>
    </row>
    <row r="25" spans="1:2" ht="18.75" x14ac:dyDescent="0.3">
      <c r="B25" s="19" t="s">
        <v>24</v>
      </c>
    </row>
    <row r="26" spans="1:2" ht="18.75" x14ac:dyDescent="0.3">
      <c r="B26" s="21">
        <v>40237</v>
      </c>
    </row>
  </sheetData>
  <sheetProtection algorithmName="SHA-512" hashValue="MhV+2nugz3AC3wW9bUrkE+Zy3DPEamRoKu0mSrqgfXHLgKO5wHVJkMV6KnUfpkIUEWeMMROMmRk0xxWrYww8nQ==" saltValue="sqHBw4gnt4pkylxRa8P0Gg==" spinCount="100000" sheet="1" objects="1" scenarios="1"/>
  <mergeCells count="6">
    <mergeCell ref="B8:C8"/>
    <mergeCell ref="B3:C3"/>
    <mergeCell ref="B4:C4"/>
    <mergeCell ref="B5:C5"/>
    <mergeCell ref="B6:C6"/>
    <mergeCell ref="B7:C7"/>
  </mergeCells>
  <dataValidations count="1">
    <dataValidation type="list" allowBlank="1" showInputMessage="1" showErrorMessage="1" sqref="B9" xr:uid="{00000000-0002-0000-0100-000000000000}">
      <formula1>Tilad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"/>
  <sheetViews>
    <sheetView topLeftCell="XFD1" workbookViewId="0">
      <selection sqref="A1:XFD1048576"/>
    </sheetView>
  </sheetViews>
  <sheetFormatPr defaultColWidth="0" defaultRowHeight="15" customHeight="1" x14ac:dyDescent="0.25"/>
  <cols>
    <col min="1" max="6" width="10.7109375" hidden="1"/>
    <col min="8" max="16384" width="10.7109375" hidden="1"/>
  </cols>
  <sheetData>
    <row r="1" spans="1:11" ht="15" customHeight="1" x14ac:dyDescent="0.2">
      <c r="A1" s="1"/>
    </row>
    <row r="2" spans="1:11" ht="15" customHeight="1" x14ac:dyDescent="0.2">
      <c r="A2" s="2" t="s">
        <v>12</v>
      </c>
      <c r="C2" t="s">
        <v>27</v>
      </c>
      <c r="D2" t="s">
        <v>29</v>
      </c>
      <c r="E2" t="s">
        <v>32</v>
      </c>
      <c r="F2">
        <v>1</v>
      </c>
      <c r="H2" t="s">
        <v>19</v>
      </c>
      <c r="J2" t="s">
        <v>32</v>
      </c>
      <c r="K2">
        <v>70</v>
      </c>
    </row>
    <row r="3" spans="1:11" ht="15" customHeight="1" x14ac:dyDescent="0.2">
      <c r="A3" s="1" t="s">
        <v>9</v>
      </c>
      <c r="C3" t="s">
        <v>28</v>
      </c>
      <c r="D3" t="s">
        <v>28</v>
      </c>
      <c r="E3" t="s">
        <v>33</v>
      </c>
      <c r="F3">
        <v>2</v>
      </c>
      <c r="H3" t="s">
        <v>36</v>
      </c>
      <c r="J3" t="s">
        <v>33</v>
      </c>
      <c r="K3">
        <v>95</v>
      </c>
    </row>
    <row r="4" spans="1:11" ht="15" customHeight="1" x14ac:dyDescent="0.2">
      <c r="A4" s="1" t="s">
        <v>10</v>
      </c>
      <c r="E4" t="s">
        <v>34</v>
      </c>
      <c r="F4">
        <v>3</v>
      </c>
      <c r="J4" t="s">
        <v>34</v>
      </c>
      <c r="K4">
        <v>120</v>
      </c>
    </row>
    <row r="5" spans="1:11" ht="15" customHeight="1" x14ac:dyDescent="0.2">
      <c r="A5" s="2" t="s">
        <v>22</v>
      </c>
      <c r="E5" t="s">
        <v>35</v>
      </c>
      <c r="F5">
        <v>4</v>
      </c>
      <c r="J5" t="s">
        <v>35</v>
      </c>
      <c r="K5">
        <v>170</v>
      </c>
    </row>
    <row r="6" spans="1:11" ht="15" customHeight="1" x14ac:dyDescent="0.25">
      <c r="A6" s="2"/>
      <c r="F6">
        <v>5</v>
      </c>
      <c r="K6">
        <v>75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10</vt:i4>
      </vt:variant>
    </vt:vector>
  </HeadingPairs>
  <TitlesOfParts>
    <vt:vector size="13" baseType="lpstr">
      <vt:lpstr>Deltageroplysninger</vt:lpstr>
      <vt:lpstr>Kontaktoplysninger</vt:lpstr>
      <vt:lpstr>a</vt:lpstr>
      <vt:lpstr>Contest</vt:lpstr>
      <vt:lpstr>Contest1</vt:lpstr>
      <vt:lpstr>Distance</vt:lpstr>
      <vt:lpstr>gruppe</vt:lpstr>
      <vt:lpstr>mail</vt:lpstr>
      <vt:lpstr>Opslag</vt:lpstr>
      <vt:lpstr>Pris</vt:lpstr>
      <vt:lpstr>sex</vt:lpstr>
      <vt:lpstr>team</vt:lpstr>
      <vt:lpstr>Tilad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Bruger</dc:creator>
  <cp:lastModifiedBy>Keld Østergaard</cp:lastModifiedBy>
  <cp:lastPrinted>2019-03-05T08:45:00Z</cp:lastPrinted>
  <dcterms:created xsi:type="dcterms:W3CDTF">2019-01-21T20:45:05Z</dcterms:created>
  <dcterms:modified xsi:type="dcterms:W3CDTF">2023-04-01T07:45:06Z</dcterms:modified>
</cp:coreProperties>
</file>